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dea\BACHECA IDEA\EMERGENZA UCRAINA\DECRETI SMEA-UCRAINA\decreti in lavorazione\Prossimo Decreto\pubblicazione\"/>
    </mc:Choice>
  </mc:AlternateContent>
  <bookViews>
    <workbookView xWindow="-105" yWindow="-105" windowWidth="19425" windowHeight="10425"/>
  </bookViews>
  <sheets>
    <sheet name="Foglio1" sheetId="1" r:id="rId1"/>
  </sheets>
  <definedNames>
    <definedName name="_xlnm._FilterDatabase" localSheetId="0" hidden="1">Foglio1!$A$3:$O$28</definedName>
    <definedName name="_xlnm.Print_Titles" localSheetId="0">Foglio1!$3:$3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24" i="1" l="1"/>
  <c r="F24" i="1"/>
  <c r="G6" i="1"/>
  <c r="F6" i="1"/>
  <c r="G25" i="1" l="1"/>
  <c r="F25" i="1"/>
</calcChain>
</file>

<file path=xl/sharedStrings.xml><?xml version="1.0" encoding="utf-8"?>
<sst xmlns="http://schemas.openxmlformats.org/spreadsheetml/2006/main" count="143" uniqueCount="122">
  <si>
    <t>Ordinativo</t>
  </si>
  <si>
    <t>Contabilità</t>
  </si>
  <si>
    <t>Data</t>
  </si>
  <si>
    <t>Struttura</t>
  </si>
  <si>
    <t>Intestatario conto</t>
  </si>
  <si>
    <t>Codice Fiscale</t>
  </si>
  <si>
    <t>Partita Iva</t>
  </si>
  <si>
    <t>Periodo di Fatturazione</t>
  </si>
  <si>
    <t>IBAN</t>
  </si>
  <si>
    <t>CIG</t>
  </si>
  <si>
    <t>N. e Data Fattura/e</t>
  </si>
  <si>
    <t xml:space="preserve">Importo Iva esclusa </t>
  </si>
  <si>
    <t>IVA</t>
  </si>
  <si>
    <t>id</t>
  </si>
  <si>
    <t>SMC HOTELS SRL</t>
  </si>
  <si>
    <t>02096220682</t>
  </si>
  <si>
    <t>HOTEL AMICO</t>
  </si>
  <si>
    <t>TIMONE SRL</t>
  </si>
  <si>
    <t>02094980683</t>
  </si>
  <si>
    <t>HOTEL CITY</t>
  </si>
  <si>
    <t>HOTEL VAL DI SANGRO</t>
  </si>
  <si>
    <t>HOTEL VAL DI SANGRO GESTIONE DO.MA.NI. SRL</t>
  </si>
  <si>
    <t>01543510695</t>
  </si>
  <si>
    <t>HOTEL ABRUZZI</t>
  </si>
  <si>
    <t>MQR SRL</t>
  </si>
  <si>
    <t>02107860674</t>
  </si>
  <si>
    <t xml:space="preserve">HOTEL VILLA LUIGI </t>
  </si>
  <si>
    <t>HOTEL VILLA LUIGI SRL</t>
  </si>
  <si>
    <t>01034720670</t>
  </si>
  <si>
    <t>VILLAGGIO EUROPA UNITA</t>
  </si>
  <si>
    <t>CERRANELLO SAS DI AMEN SAVERIO &amp; C.</t>
  </si>
  <si>
    <t>00298640681</t>
  </si>
  <si>
    <t>00305430670</t>
  </si>
  <si>
    <t>HOTEL NETTUNO</t>
  </si>
  <si>
    <t>HOTEL NETTUNO DI RUGGIERI MARCELLO ANTONY</t>
  </si>
  <si>
    <t>01667210676</t>
  </si>
  <si>
    <t>MOTEL LEUCO'</t>
  </si>
  <si>
    <t>MEDUSA MARE S.R.L.</t>
  </si>
  <si>
    <t>01982790675</t>
  </si>
  <si>
    <t>HOTEL ALTAMIRA</t>
  </si>
  <si>
    <t>BAIA DEL RE</t>
  </si>
  <si>
    <t>ROMANI S.R.L.</t>
  </si>
  <si>
    <t>01676780677</t>
  </si>
  <si>
    <t>HOTEL HOLIDAY</t>
  </si>
  <si>
    <t>DICA SEI SRLS</t>
  </si>
  <si>
    <t>02273600441</t>
  </si>
  <si>
    <t>HOTEL NARCISI</t>
  </si>
  <si>
    <t>HOTEL NARCISI S.R.L.</t>
  </si>
  <si>
    <t>02009720679</t>
  </si>
  <si>
    <t>ALTAMIRA DI COPIA SANDRA &amp; C. SAS</t>
  </si>
  <si>
    <t>00860450675</t>
  </si>
  <si>
    <t>HOTEL COSTA VERDE</t>
  </si>
  <si>
    <t>COSTA VERDE S.A.S.</t>
  </si>
  <si>
    <t>00419050679</t>
  </si>
  <si>
    <t>HOTEL ALBATROS</t>
  </si>
  <si>
    <t>ALBERGATORI ROSETO S.R.L.S.</t>
  </si>
  <si>
    <t>01948190671</t>
  </si>
  <si>
    <t>HOTEL GARDEN</t>
  </si>
  <si>
    <t>HOTEL GARDEN DI STRAPPELLI ATTILIO</t>
  </si>
  <si>
    <t>02003830672</t>
  </si>
  <si>
    <t>HOTEL LAGUNA BLU</t>
  </si>
  <si>
    <t>HOTEL PANORAMIC</t>
  </si>
  <si>
    <t>HOTEL PANORAMIC S.R.L.</t>
  </si>
  <si>
    <t>94435052DB</t>
  </si>
  <si>
    <t>94435800C0</t>
  </si>
  <si>
    <t>9443749C33</t>
  </si>
  <si>
    <t>9441093C66</t>
  </si>
  <si>
    <t>9441056DDD</t>
  </si>
  <si>
    <t>9448001113</t>
  </si>
  <si>
    <t>9448582088</t>
  </si>
  <si>
    <t>9449180E00</t>
  </si>
  <si>
    <t>944928657C</t>
  </si>
  <si>
    <t>9449327751</t>
  </si>
  <si>
    <t>94496398C9</t>
  </si>
  <si>
    <t>00254930670</t>
  </si>
  <si>
    <t>HOTEL ERMOCOLLE</t>
  </si>
  <si>
    <t>ERMOCOLLE DI ANTONUCCI EVA</t>
  </si>
  <si>
    <t>00824160675</t>
  </si>
  <si>
    <t>n. 02 del 17.01.2023</t>
  </si>
  <si>
    <t>n. 85 del 24.01.2023</t>
  </si>
  <si>
    <t>94437182A1</t>
  </si>
  <si>
    <t>PARCO DEGLI ULIVI</t>
  </si>
  <si>
    <t>FALCON TOURING S.R.L.</t>
  </si>
  <si>
    <t>00785280678</t>
  </si>
  <si>
    <t>n. 24 del 20.01.2023</t>
  </si>
  <si>
    <t>n. F20 del 15.01.2023</t>
  </si>
  <si>
    <t>n. FE45 del 24.01.2023</t>
  </si>
  <si>
    <t>n. FPA 1/23 del 07.02.2023</t>
  </si>
  <si>
    <t>n. 5 del 06.02.2023</t>
  </si>
  <si>
    <t>n. 19/FE del 08.02.2023</t>
  </si>
  <si>
    <t>n. FATTPA 2_23 del 06.02.2023</t>
  </si>
  <si>
    <t>n. 3 del 16.02.2023</t>
  </si>
  <si>
    <t>n. 2 del 02.03.2023</t>
  </si>
  <si>
    <t>n. 2 del 20.01.2023</t>
  </si>
  <si>
    <t>n. 9 del 09.02.2023</t>
  </si>
  <si>
    <t>n. 1/SP del 10.01.2023</t>
  </si>
  <si>
    <t>n. 7 del 09.02.2023</t>
  </si>
  <si>
    <t>n.. 1/8 del 23.01.2023</t>
  </si>
  <si>
    <t>B&amp;B M'AMI</t>
  </si>
  <si>
    <t>ARTE CASA PREFABBRICATI SRL</t>
  </si>
  <si>
    <t>01323790665</t>
  </si>
  <si>
    <t>Lug. Ago. Sett. 2022</t>
  </si>
  <si>
    <t>n. 44 del 11.04.2023, n. 45 del 11.04.2023 e n. 46 del 11.04.2023</t>
  </si>
  <si>
    <t>PROTOCOLLO</t>
  </si>
  <si>
    <t>ott 22, nov.22 e dic. 22</t>
  </si>
  <si>
    <t>944966918D</t>
  </si>
  <si>
    <t>HOTEL LISA</t>
  </si>
  <si>
    <t>PENSIONE LISA SNC</t>
  </si>
  <si>
    <t>00729920678</t>
  </si>
  <si>
    <t>ott 22</t>
  </si>
  <si>
    <t>n. 1 del 11/05/2023</t>
  </si>
  <si>
    <t>9447949628</t>
  </si>
  <si>
    <t>HOTEL EXCELSIOR</t>
  </si>
  <si>
    <t>HOTEL EXCELSIOR SRL</t>
  </si>
  <si>
    <t>00625690698</t>
  </si>
  <si>
    <t>nov 22 e dic. 22</t>
  </si>
  <si>
    <t>n. 55 del 07.04.2023 e n. 56 del 08.04.2023</t>
  </si>
  <si>
    <t>ago 22 e dic. 22</t>
  </si>
  <si>
    <t>ALLEGATO al Decreto SMEA/UKR n.21 del 01/06/2023</t>
  </si>
  <si>
    <t>n. E201 del 01.04.2023 e E224 del 14.04.2023 e E226 del 15.04.2023</t>
  </si>
  <si>
    <t>n. 13 e n.17 del 28.02.2023</t>
  </si>
  <si>
    <t>n. 14 PA del 17.01.2023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</si>
</sst>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333333"/>
      <name val="Open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49" fontId="0" fillId="0" borderId="0" xfId="0" applyNumberFormat="1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1" applyFont="1" applyFill="1" applyBorder="1" applyAlignment="1">
      <alignment horizontal="center" vertical="center"/>
    </xf>
    <xf numFmtId="164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7" fontId="3" fillId="2" borderId="7" xfId="0" quotePrefix="1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11" fontId="8" fillId="0" borderId="1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4" fontId="12" fillId="0" borderId="0" xfId="0" applyNumberFormat="1" applyFont="1"/>
    <xf numFmtId="164" fontId="10" fillId="0" borderId="0" xfId="1" applyFont="1"/>
    <xf numFmtId="0" fontId="3" fillId="2" borderId="11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72" zoomScaleNormal="72" workbookViewId="0">
      <selection activeCell="J24" sqref="J24"/>
    </sheetView>
  </sheetViews>
  <sheetFormatPr defaultRowHeight="15"/>
  <cols>
    <col min="1" max="1" width="4.5703125" style="33" customWidth="1"/>
    <col min="2" max="2" width="13.28515625" bestFit="1" customWidth="1"/>
    <col min="3" max="3" width="12.7109375" bestFit="1" customWidth="1"/>
    <col min="4" max="4" width="10.7109375" customWidth="1"/>
    <col min="5" max="5" width="16" style="1" customWidth="1"/>
    <col min="6" max="6" width="21.85546875" style="25" customWidth="1"/>
    <col min="7" max="7" width="20" style="2" bestFit="1" customWidth="1"/>
    <col min="8" max="8" width="48.7109375" customWidth="1"/>
    <col min="9" max="9" width="43.140625" customWidth="1"/>
    <col min="10" max="10" width="25.85546875" customWidth="1"/>
    <col min="11" max="11" width="24.28515625" style="1" customWidth="1"/>
    <col min="12" max="12" width="15.85546875" customWidth="1"/>
    <col min="13" max="13" width="38.85546875" style="1" customWidth="1"/>
    <col min="14" max="14" width="36" style="1" customWidth="1"/>
    <col min="15" max="15" width="37.140625" style="44" hidden="1" customWidth="1"/>
    <col min="16" max="16" width="14.85546875" customWidth="1"/>
  </cols>
  <sheetData>
    <row r="1" spans="1:15" ht="18.75">
      <c r="N1" s="6" t="s">
        <v>118</v>
      </c>
    </row>
    <row r="2" spans="1:15" ht="15.75" thickBot="1"/>
    <row r="3" spans="1:15" ht="31.5" customHeight="1">
      <c r="A3" s="33" t="s">
        <v>13</v>
      </c>
      <c r="B3" s="7" t="s">
        <v>1</v>
      </c>
      <c r="C3" s="8" t="s">
        <v>0</v>
      </c>
      <c r="D3" s="8" t="s">
        <v>2</v>
      </c>
      <c r="E3" s="9" t="s">
        <v>9</v>
      </c>
      <c r="F3" s="10" t="s">
        <v>11</v>
      </c>
      <c r="G3" s="11" t="s">
        <v>12</v>
      </c>
      <c r="H3" s="8" t="s">
        <v>3</v>
      </c>
      <c r="I3" s="8" t="s">
        <v>4</v>
      </c>
      <c r="J3" s="8" t="s">
        <v>5</v>
      </c>
      <c r="K3" s="9" t="s">
        <v>6</v>
      </c>
      <c r="L3" s="12" t="s">
        <v>7</v>
      </c>
      <c r="M3" s="9" t="s">
        <v>8</v>
      </c>
      <c r="N3" s="13" t="s">
        <v>10</v>
      </c>
      <c r="O3" s="51" t="s">
        <v>103</v>
      </c>
    </row>
    <row r="4" spans="1:15" ht="42.75" customHeight="1">
      <c r="A4" s="32">
        <v>3</v>
      </c>
      <c r="B4" s="14">
        <v>6337</v>
      </c>
      <c r="C4" s="19"/>
      <c r="D4" s="22"/>
      <c r="E4" s="27" t="s">
        <v>63</v>
      </c>
      <c r="F4" s="23">
        <v>44879.55</v>
      </c>
      <c r="G4" s="29">
        <v>4487.95</v>
      </c>
      <c r="H4" s="19" t="s">
        <v>16</v>
      </c>
      <c r="I4" s="19" t="s">
        <v>17</v>
      </c>
      <c r="J4" s="20" t="s">
        <v>18</v>
      </c>
      <c r="K4" s="20" t="s">
        <v>18</v>
      </c>
      <c r="L4" s="21">
        <v>44896</v>
      </c>
      <c r="M4" s="19"/>
      <c r="N4" s="16" t="s">
        <v>78</v>
      </c>
      <c r="O4" s="45">
        <v>44945</v>
      </c>
    </row>
    <row r="5" spans="1:15" s="3" customFormat="1" ht="42.75" customHeight="1">
      <c r="A5" s="32">
        <v>7</v>
      </c>
      <c r="B5" s="14">
        <v>6337</v>
      </c>
      <c r="C5" s="5"/>
      <c r="D5" s="22"/>
      <c r="E5" s="27" t="s">
        <v>64</v>
      </c>
      <c r="F5" s="28">
        <v>32056.82</v>
      </c>
      <c r="G5" s="29">
        <v>3205.68</v>
      </c>
      <c r="H5" s="4" t="s">
        <v>19</v>
      </c>
      <c r="I5" s="4" t="s">
        <v>14</v>
      </c>
      <c r="J5" s="15" t="s">
        <v>15</v>
      </c>
      <c r="K5" s="15" t="s">
        <v>15</v>
      </c>
      <c r="L5" s="21">
        <v>44896</v>
      </c>
      <c r="M5" s="4"/>
      <c r="N5" s="16" t="s">
        <v>79</v>
      </c>
      <c r="O5" s="46">
        <v>44951</v>
      </c>
    </row>
    <row r="6" spans="1:15" s="3" customFormat="1" ht="42.75" customHeight="1">
      <c r="A6" s="32">
        <v>14</v>
      </c>
      <c r="B6" s="14">
        <v>6337</v>
      </c>
      <c r="C6" s="5"/>
      <c r="D6" s="22"/>
      <c r="E6" s="41" t="s">
        <v>80</v>
      </c>
      <c r="F6" s="23">
        <f>151597.73+122229.55+116025</f>
        <v>389852.28</v>
      </c>
      <c r="G6" s="29">
        <f>15159.77+12222.95+11602.5</f>
        <v>38985.22</v>
      </c>
      <c r="H6" s="19" t="s">
        <v>81</v>
      </c>
      <c r="I6" s="19" t="s">
        <v>82</v>
      </c>
      <c r="J6" s="20" t="s">
        <v>83</v>
      </c>
      <c r="K6" s="20" t="s">
        <v>83</v>
      </c>
      <c r="L6" s="21" t="s">
        <v>104</v>
      </c>
      <c r="M6" s="19"/>
      <c r="N6" s="16" t="s">
        <v>119</v>
      </c>
      <c r="O6" s="46">
        <v>45017</v>
      </c>
    </row>
    <row r="7" spans="1:15" s="3" customFormat="1" ht="42.75" customHeight="1">
      <c r="A7" s="32">
        <v>15</v>
      </c>
      <c r="B7" s="14">
        <v>6337</v>
      </c>
      <c r="C7" s="5"/>
      <c r="D7" s="22"/>
      <c r="E7" s="27" t="s">
        <v>65</v>
      </c>
      <c r="F7" s="23">
        <v>5495.45</v>
      </c>
      <c r="G7" s="29">
        <v>549.54999999999995</v>
      </c>
      <c r="H7" s="19" t="s">
        <v>20</v>
      </c>
      <c r="I7" s="24" t="s">
        <v>21</v>
      </c>
      <c r="J7" s="20" t="s">
        <v>22</v>
      </c>
      <c r="K7" s="20" t="s">
        <v>22</v>
      </c>
      <c r="L7" s="21">
        <v>44896</v>
      </c>
      <c r="M7" s="19"/>
      <c r="N7" s="16" t="s">
        <v>84</v>
      </c>
      <c r="O7" s="46">
        <v>44947</v>
      </c>
    </row>
    <row r="8" spans="1:15" s="3" customFormat="1" ht="42.75" customHeight="1">
      <c r="A8" s="32">
        <v>16</v>
      </c>
      <c r="B8" s="14">
        <v>6337</v>
      </c>
      <c r="C8" s="5"/>
      <c r="D8" s="22"/>
      <c r="E8" s="27">
        <v>9444436324</v>
      </c>
      <c r="F8" s="23">
        <v>85090.91</v>
      </c>
      <c r="G8" s="29">
        <v>8509.09</v>
      </c>
      <c r="H8" s="19" t="s">
        <v>23</v>
      </c>
      <c r="I8" s="19" t="s">
        <v>24</v>
      </c>
      <c r="J8" s="20" t="s">
        <v>25</v>
      </c>
      <c r="K8" s="20" t="s">
        <v>25</v>
      </c>
      <c r="L8" s="21">
        <v>44896</v>
      </c>
      <c r="M8" s="19"/>
      <c r="N8" s="16" t="s">
        <v>85</v>
      </c>
      <c r="O8" s="46">
        <v>44942</v>
      </c>
    </row>
    <row r="9" spans="1:15" s="3" customFormat="1" ht="42.75" customHeight="1">
      <c r="A9" s="32">
        <v>19</v>
      </c>
      <c r="B9" s="14">
        <v>6337</v>
      </c>
      <c r="C9" s="5"/>
      <c r="D9" s="22"/>
      <c r="E9" s="27">
        <v>9444568013</v>
      </c>
      <c r="F9" s="23">
        <v>16663.64</v>
      </c>
      <c r="G9" s="17">
        <v>1666.36</v>
      </c>
      <c r="H9" s="19" t="s">
        <v>26</v>
      </c>
      <c r="I9" s="19" t="s">
        <v>27</v>
      </c>
      <c r="J9" s="20" t="s">
        <v>28</v>
      </c>
      <c r="K9" s="20" t="s">
        <v>28</v>
      </c>
      <c r="L9" s="21">
        <v>44896</v>
      </c>
      <c r="M9" s="19"/>
      <c r="N9" s="16" t="s">
        <v>86</v>
      </c>
      <c r="O9" s="46">
        <v>44950</v>
      </c>
    </row>
    <row r="10" spans="1:15" s="3" customFormat="1" ht="42.75" customHeight="1">
      <c r="A10" s="32">
        <v>30</v>
      </c>
      <c r="B10" s="14">
        <v>6337</v>
      </c>
      <c r="C10" s="5"/>
      <c r="D10" s="22"/>
      <c r="E10" s="27">
        <v>9441024378</v>
      </c>
      <c r="F10" s="23">
        <v>26000</v>
      </c>
      <c r="G10" s="17">
        <v>2600</v>
      </c>
      <c r="H10" s="19" t="s">
        <v>106</v>
      </c>
      <c r="I10" s="19" t="s">
        <v>107</v>
      </c>
      <c r="J10" s="20" t="s">
        <v>108</v>
      </c>
      <c r="K10" s="20" t="s">
        <v>108</v>
      </c>
      <c r="L10" s="21" t="s">
        <v>109</v>
      </c>
      <c r="M10" s="19"/>
      <c r="N10" s="16" t="s">
        <v>110</v>
      </c>
      <c r="O10" s="46">
        <v>45058</v>
      </c>
    </row>
    <row r="11" spans="1:15" s="3" customFormat="1" ht="42.75" customHeight="1">
      <c r="A11" s="32">
        <v>32</v>
      </c>
      <c r="B11" s="14">
        <v>6337</v>
      </c>
      <c r="C11" s="5"/>
      <c r="D11" s="22"/>
      <c r="E11" s="27" t="s">
        <v>66</v>
      </c>
      <c r="F11" s="23">
        <v>67777.27</v>
      </c>
      <c r="G11" s="17">
        <v>6777.73</v>
      </c>
      <c r="H11" s="19" t="s">
        <v>29</v>
      </c>
      <c r="I11" s="24" t="s">
        <v>30</v>
      </c>
      <c r="J11" s="20" t="s">
        <v>31</v>
      </c>
      <c r="K11" s="20" t="s">
        <v>32</v>
      </c>
      <c r="L11" s="21">
        <v>44896</v>
      </c>
      <c r="M11" s="19"/>
      <c r="N11" s="16" t="s">
        <v>121</v>
      </c>
      <c r="O11" s="46">
        <v>44950</v>
      </c>
    </row>
    <row r="12" spans="1:15" s="3" customFormat="1" ht="42.75" customHeight="1">
      <c r="A12" s="32">
        <v>37</v>
      </c>
      <c r="B12" s="14">
        <v>6337</v>
      </c>
      <c r="C12" s="5"/>
      <c r="D12" s="22"/>
      <c r="E12" s="35" t="s">
        <v>111</v>
      </c>
      <c r="F12" s="23">
        <f>52975+42131.82</f>
        <v>95106.82</v>
      </c>
      <c r="G12" s="17">
        <f>5297.5+4213.18</f>
        <v>9510.68</v>
      </c>
      <c r="H12" s="19" t="s">
        <v>112</v>
      </c>
      <c r="I12" s="19" t="s">
        <v>113</v>
      </c>
      <c r="J12" s="20" t="s">
        <v>114</v>
      </c>
      <c r="K12" s="20" t="s">
        <v>114</v>
      </c>
      <c r="L12" s="21" t="s">
        <v>115</v>
      </c>
      <c r="M12" s="19"/>
      <c r="N12" s="16" t="s">
        <v>116</v>
      </c>
      <c r="O12" s="46">
        <v>45043</v>
      </c>
    </row>
    <row r="13" spans="1:15" s="3" customFormat="1" ht="42.75" customHeight="1">
      <c r="A13" s="32">
        <v>39</v>
      </c>
      <c r="B13" s="14">
        <v>6337</v>
      </c>
      <c r="C13" s="5"/>
      <c r="D13" s="22"/>
      <c r="E13" s="27" t="s">
        <v>67</v>
      </c>
      <c r="F13" s="23">
        <v>47627.27</v>
      </c>
      <c r="G13" s="17">
        <v>4762.7299999999996</v>
      </c>
      <c r="H13" s="19" t="s">
        <v>33</v>
      </c>
      <c r="I13" s="24" t="s">
        <v>34</v>
      </c>
      <c r="J13" s="20"/>
      <c r="K13" s="20" t="s">
        <v>35</v>
      </c>
      <c r="L13" s="21">
        <v>44896</v>
      </c>
      <c r="M13" s="19"/>
      <c r="N13" s="16" t="s">
        <v>87</v>
      </c>
      <c r="O13" s="46">
        <v>44965</v>
      </c>
    </row>
    <row r="14" spans="1:15" s="3" customFormat="1" ht="42.75" customHeight="1">
      <c r="A14" s="32">
        <v>40</v>
      </c>
      <c r="B14" s="14">
        <v>6337</v>
      </c>
      <c r="C14" s="5"/>
      <c r="D14" s="22"/>
      <c r="E14" s="35" t="s">
        <v>68</v>
      </c>
      <c r="F14" s="23">
        <v>164627.26999999999</v>
      </c>
      <c r="G14" s="17">
        <v>16462.73</v>
      </c>
      <c r="H14" s="19" t="s">
        <v>36</v>
      </c>
      <c r="I14" s="24" t="s">
        <v>37</v>
      </c>
      <c r="J14" s="20" t="s">
        <v>38</v>
      </c>
      <c r="K14" s="20" t="s">
        <v>38</v>
      </c>
      <c r="L14" s="21">
        <v>44896</v>
      </c>
      <c r="M14" s="19"/>
      <c r="N14" s="16" t="s">
        <v>88</v>
      </c>
      <c r="O14" s="46">
        <v>44963</v>
      </c>
    </row>
    <row r="15" spans="1:15" s="3" customFormat="1" ht="42.75" customHeight="1">
      <c r="A15" s="32">
        <v>43</v>
      </c>
      <c r="B15" s="14">
        <v>6337</v>
      </c>
      <c r="C15" s="5"/>
      <c r="D15" s="22"/>
      <c r="E15" s="27">
        <v>9448159375</v>
      </c>
      <c r="F15" s="23">
        <v>33843.18</v>
      </c>
      <c r="G15" s="17">
        <v>3384.32</v>
      </c>
      <c r="H15" s="19" t="s">
        <v>40</v>
      </c>
      <c r="I15" s="19" t="s">
        <v>41</v>
      </c>
      <c r="J15" s="20" t="s">
        <v>42</v>
      </c>
      <c r="K15" s="20" t="s">
        <v>42</v>
      </c>
      <c r="L15" s="21">
        <v>44896</v>
      </c>
      <c r="M15" s="19"/>
      <c r="N15" s="16" t="s">
        <v>89</v>
      </c>
      <c r="O15" s="46">
        <v>44967</v>
      </c>
    </row>
    <row r="16" spans="1:15" s="3" customFormat="1" ht="42.75" customHeight="1">
      <c r="A16" s="32">
        <v>44</v>
      </c>
      <c r="B16" s="14">
        <v>6337</v>
      </c>
      <c r="C16" s="5"/>
      <c r="D16" s="22"/>
      <c r="E16" s="27">
        <v>9448164794</v>
      </c>
      <c r="F16" s="23">
        <v>24877.27</v>
      </c>
      <c r="G16" s="17">
        <v>2487.73</v>
      </c>
      <c r="H16" s="19" t="s">
        <v>43</v>
      </c>
      <c r="I16" s="19" t="s">
        <v>44</v>
      </c>
      <c r="J16" s="20" t="s">
        <v>45</v>
      </c>
      <c r="K16" s="20" t="s">
        <v>45</v>
      </c>
      <c r="L16" s="21">
        <v>44896</v>
      </c>
      <c r="M16" s="19"/>
      <c r="N16" s="16" t="s">
        <v>90</v>
      </c>
      <c r="O16" s="46">
        <v>44963</v>
      </c>
    </row>
    <row r="17" spans="1:15" s="3" customFormat="1" ht="42.75" customHeight="1">
      <c r="A17" s="32">
        <v>47</v>
      </c>
      <c r="B17" s="14">
        <v>6337</v>
      </c>
      <c r="C17" s="5"/>
      <c r="D17" s="22"/>
      <c r="E17" s="27">
        <v>9441078009</v>
      </c>
      <c r="F17" s="29">
        <v>155615.91</v>
      </c>
      <c r="G17" s="17">
        <v>15561.59</v>
      </c>
      <c r="H17" s="4" t="s">
        <v>46</v>
      </c>
      <c r="I17" s="4" t="s">
        <v>47</v>
      </c>
      <c r="J17" s="15" t="s">
        <v>48</v>
      </c>
      <c r="K17" s="15" t="s">
        <v>48</v>
      </c>
      <c r="L17" s="21">
        <v>44896</v>
      </c>
      <c r="M17" s="4"/>
      <c r="N17" s="31" t="s">
        <v>91</v>
      </c>
      <c r="O17" s="46">
        <v>44978</v>
      </c>
    </row>
    <row r="18" spans="1:15" s="3" customFormat="1" ht="42.75" customHeight="1">
      <c r="A18" s="32">
        <v>53</v>
      </c>
      <c r="B18" s="14">
        <v>6337</v>
      </c>
      <c r="C18" s="5"/>
      <c r="D18" s="22"/>
      <c r="E18" s="35" t="s">
        <v>69</v>
      </c>
      <c r="F18" s="29">
        <v>62429.54</v>
      </c>
      <c r="G18" s="17">
        <v>6242.95</v>
      </c>
      <c r="H18" s="4" t="s">
        <v>39</v>
      </c>
      <c r="I18" s="5" t="s">
        <v>49</v>
      </c>
      <c r="J18" s="15" t="s">
        <v>50</v>
      </c>
      <c r="K18" s="15" t="s">
        <v>50</v>
      </c>
      <c r="L18" s="21">
        <v>44896</v>
      </c>
      <c r="M18" s="4"/>
      <c r="N18" s="16" t="s">
        <v>92</v>
      </c>
      <c r="O18" s="46">
        <v>44987</v>
      </c>
    </row>
    <row r="19" spans="1:15" s="3" customFormat="1" ht="42.75" customHeight="1">
      <c r="A19" s="32">
        <v>54</v>
      </c>
      <c r="B19" s="14">
        <v>6337</v>
      </c>
      <c r="C19" s="30"/>
      <c r="D19" s="22"/>
      <c r="E19" s="27">
        <v>9448601036</v>
      </c>
      <c r="F19" s="29">
        <v>151125</v>
      </c>
      <c r="G19" s="29">
        <v>15112.5</v>
      </c>
      <c r="H19" s="4" t="s">
        <v>51</v>
      </c>
      <c r="I19" s="5" t="s">
        <v>52</v>
      </c>
      <c r="J19" s="15" t="s">
        <v>53</v>
      </c>
      <c r="K19" s="15" t="s">
        <v>53</v>
      </c>
      <c r="L19" s="21">
        <v>44896</v>
      </c>
      <c r="M19" s="4"/>
      <c r="N19" s="31" t="s">
        <v>93</v>
      </c>
      <c r="O19" s="46">
        <v>44947</v>
      </c>
    </row>
    <row r="20" spans="1:15" s="3" customFormat="1" ht="42.75" customHeight="1">
      <c r="A20" s="32">
        <v>59</v>
      </c>
      <c r="B20" s="14">
        <v>6337</v>
      </c>
      <c r="C20" s="5"/>
      <c r="D20" s="22"/>
      <c r="E20" s="36" t="s">
        <v>70</v>
      </c>
      <c r="F20" s="28">
        <v>85090.91</v>
      </c>
      <c r="G20" s="17">
        <v>8509.09</v>
      </c>
      <c r="H20" s="4" t="s">
        <v>54</v>
      </c>
      <c r="I20" s="5" t="s">
        <v>55</v>
      </c>
      <c r="J20" s="15" t="s">
        <v>56</v>
      </c>
      <c r="K20" s="15" t="s">
        <v>56</v>
      </c>
      <c r="L20" s="21">
        <v>44896</v>
      </c>
      <c r="M20" s="4"/>
      <c r="N20" s="16" t="s">
        <v>94</v>
      </c>
      <c r="O20" s="46">
        <v>44968</v>
      </c>
    </row>
    <row r="21" spans="1:15" s="3" customFormat="1" ht="42.75" customHeight="1">
      <c r="A21" s="32">
        <v>63</v>
      </c>
      <c r="B21" s="14">
        <v>6337</v>
      </c>
      <c r="C21" s="5"/>
      <c r="D21" s="22"/>
      <c r="E21" s="38" t="s">
        <v>71</v>
      </c>
      <c r="F21" s="28">
        <v>21981.82</v>
      </c>
      <c r="G21" s="17">
        <v>2198.1799999999998</v>
      </c>
      <c r="H21" s="4" t="s">
        <v>57</v>
      </c>
      <c r="I21" s="24" t="s">
        <v>58</v>
      </c>
      <c r="J21" s="15" t="s">
        <v>59</v>
      </c>
      <c r="K21" s="15" t="s">
        <v>59</v>
      </c>
      <c r="L21" s="21">
        <v>44896</v>
      </c>
      <c r="M21" s="4"/>
      <c r="N21" s="31" t="s">
        <v>95</v>
      </c>
      <c r="O21" s="46">
        <v>44947</v>
      </c>
    </row>
    <row r="22" spans="1:15" s="3" customFormat="1" ht="42.75" customHeight="1">
      <c r="A22" s="32">
        <v>64</v>
      </c>
      <c r="B22" s="14">
        <v>6337</v>
      </c>
      <c r="C22" s="5"/>
      <c r="D22" s="22"/>
      <c r="E22" s="38" t="s">
        <v>72</v>
      </c>
      <c r="F22" s="28">
        <v>180404.55</v>
      </c>
      <c r="G22" s="17">
        <v>18040.46</v>
      </c>
      <c r="H22" s="4" t="s">
        <v>60</v>
      </c>
      <c r="I22" s="5" t="s">
        <v>55</v>
      </c>
      <c r="J22" s="15" t="s">
        <v>56</v>
      </c>
      <c r="K22" s="15" t="s">
        <v>56</v>
      </c>
      <c r="L22" s="21">
        <v>44896</v>
      </c>
      <c r="M22" s="4"/>
      <c r="N22" s="31" t="s">
        <v>96</v>
      </c>
      <c r="O22" s="46">
        <v>44968</v>
      </c>
    </row>
    <row r="23" spans="1:15" s="3" customFormat="1" ht="42.75" customHeight="1">
      <c r="A23" s="32">
        <v>86</v>
      </c>
      <c r="B23" s="14">
        <v>6337</v>
      </c>
      <c r="C23" s="5"/>
      <c r="D23" s="22"/>
      <c r="E23" s="34" t="s">
        <v>73</v>
      </c>
      <c r="F23" s="28">
        <v>32972.730000000003</v>
      </c>
      <c r="G23" s="29">
        <v>3297.27</v>
      </c>
      <c r="H23" s="19" t="s">
        <v>61</v>
      </c>
      <c r="I23" s="19" t="s">
        <v>62</v>
      </c>
      <c r="J23" s="20" t="s">
        <v>74</v>
      </c>
      <c r="K23" s="20" t="s">
        <v>74</v>
      </c>
      <c r="L23" s="21">
        <v>44896</v>
      </c>
      <c r="M23" s="19"/>
      <c r="N23" s="16" t="s">
        <v>97</v>
      </c>
      <c r="O23" s="46">
        <v>44952</v>
      </c>
    </row>
    <row r="24" spans="1:15" s="3" customFormat="1" ht="42.75" customHeight="1">
      <c r="A24" s="32">
        <v>90</v>
      </c>
      <c r="B24" s="14">
        <v>6337</v>
      </c>
      <c r="C24" s="40"/>
      <c r="D24" s="42"/>
      <c r="E24" s="37" t="s">
        <v>105</v>
      </c>
      <c r="F24" s="28">
        <f>20209.09+1181.82</f>
        <v>21390.91</v>
      </c>
      <c r="G24" s="29">
        <f>2020.91+118.82</f>
        <v>2139.73</v>
      </c>
      <c r="H24" s="4" t="s">
        <v>75</v>
      </c>
      <c r="I24" s="4" t="s">
        <v>76</v>
      </c>
      <c r="J24" s="15"/>
      <c r="K24" s="15" t="s">
        <v>77</v>
      </c>
      <c r="L24" s="21" t="s">
        <v>117</v>
      </c>
      <c r="M24" s="4"/>
      <c r="N24" s="16" t="s">
        <v>120</v>
      </c>
      <c r="O24" s="46">
        <v>44985</v>
      </c>
    </row>
    <row r="25" spans="1:15" s="3" customFormat="1" ht="42.75" customHeight="1">
      <c r="A25" s="32">
        <v>96</v>
      </c>
      <c r="B25" s="14">
        <v>6337</v>
      </c>
      <c r="C25" s="5"/>
      <c r="D25" s="22"/>
      <c r="E25" s="39">
        <v>9351217463</v>
      </c>
      <c r="F25" s="23">
        <f>2363.64+4579.55+295.45</f>
        <v>7238.64</v>
      </c>
      <c r="G25" s="17">
        <f>236.36+457.95+29.55</f>
        <v>723.8599999999999</v>
      </c>
      <c r="H25" s="19" t="s">
        <v>98</v>
      </c>
      <c r="I25" s="19" t="s">
        <v>99</v>
      </c>
      <c r="J25" s="20" t="s">
        <v>100</v>
      </c>
      <c r="K25" s="20" t="s">
        <v>100</v>
      </c>
      <c r="L25" s="21" t="s">
        <v>101</v>
      </c>
      <c r="M25" s="19"/>
      <c r="N25" s="16" t="s">
        <v>102</v>
      </c>
      <c r="O25" s="46">
        <v>45028</v>
      </c>
    </row>
    <row r="26" spans="1:15" ht="18" customHeight="1">
      <c r="E26"/>
      <c r="F26" s="26"/>
      <c r="G26" s="18"/>
      <c r="H26" s="50"/>
      <c r="K26" s="2"/>
    </row>
    <row r="27" spans="1:15" ht="15.75">
      <c r="H27" s="50"/>
    </row>
    <row r="28" spans="1:15" ht="15.75">
      <c r="B28" s="43"/>
    </row>
    <row r="32" spans="1:15">
      <c r="F32" s="47"/>
      <c r="G32" s="48"/>
    </row>
    <row r="33" spans="6:7">
      <c r="F33" s="47"/>
      <c r="G33" s="49"/>
    </row>
    <row r="34" spans="6:7">
      <c r="F34" s="47"/>
      <c r="G34" s="49"/>
    </row>
  </sheetData>
  <sortState ref="A4:N24">
    <sortCondition ref="A4:A24"/>
  </sortState>
  <printOptions horizontalCentered="1"/>
  <pageMargins left="0" right="0" top="0" bottom="0" header="0.31496062992125984" footer="0.31496062992125984"/>
  <pageSetup paperSize="8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Di Matteo</dc:creator>
  <cp:lastModifiedBy>Simone Iannucci</cp:lastModifiedBy>
  <cp:lastPrinted>2023-06-01T10:43:48Z</cp:lastPrinted>
  <dcterms:created xsi:type="dcterms:W3CDTF">2016-12-27T09:12:28Z</dcterms:created>
  <dcterms:modified xsi:type="dcterms:W3CDTF">2023-06-01T13:29:37Z</dcterms:modified>
</cp:coreProperties>
</file>